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7825" windowHeight="12405" activeTab="0"/>
  </bookViews>
  <sheets>
    <sheet name="Cabinet update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<sst xmlns="http://schemas.openxmlformats.org/spreadsheetml/2006/main" count="21" uniqueCount="21">
  <si>
    <t>Draft Public Health Funding</t>
  </si>
  <si>
    <t>Mandatory Services</t>
  </si>
  <si>
    <t>Sexual Health (incl Family Planning)</t>
  </si>
  <si>
    <t>Health Visiting</t>
  </si>
  <si>
    <t>Health Checks</t>
  </si>
  <si>
    <t>Supporting Child Health</t>
  </si>
  <si>
    <t>Discretionary Services</t>
  </si>
  <si>
    <t>Tobacco Control</t>
  </si>
  <si>
    <t>Drug &amp; Alcohol Misuse</t>
  </si>
  <si>
    <t>Physical Activity</t>
  </si>
  <si>
    <t>Staffing &amp; Support Costs</t>
  </si>
  <si>
    <t>Staffing</t>
  </si>
  <si>
    <t>Non-Staffing</t>
  </si>
  <si>
    <t>Overheads</t>
  </si>
  <si>
    <t>Health Improvement</t>
  </si>
  <si>
    <t>Wider Determinants of Health</t>
  </si>
  <si>
    <t>Total Expenditure</t>
  </si>
  <si>
    <t>Funded by</t>
  </si>
  <si>
    <t>Department of Health Grant</t>
  </si>
  <si>
    <t>Total Income</t>
  </si>
  <si>
    <t>Appendix 4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</si>
</sst>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0" fontId="38" fillId="0" borderId="0" xfId="0" applyFont="1" applyAlignment="1">
      <alignment/>
    </xf>
    <xf numFmtId="3" fontId="0" fillId="0" borderId="10" xfId="0" applyNumberFormat="1" applyFill="1" applyBorder="1" applyAlignment="1">
      <alignment/>
    </xf>
    <xf numFmtId="0" fontId="38" fillId="0" borderId="0" xfId="0" applyFont="1" applyAlignment="1">
      <alignment horizontal="right"/>
    </xf>
    <xf numFmtId="3" fontId="38" fillId="0" borderId="11" xfId="0" applyNumberFormat="1" applyFont="1" applyFill="1" applyBorder="1" applyAlignment="1">
      <alignment/>
    </xf>
    <xf numFmtId="0" fontId="3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1%20Public\BUDGET\Budget%202017-18\December%20Cabinet\Final%20Budget%20report\Harrow%20PH%20Dec%20Cabin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inet"/>
      <sheetName val="CP summary"/>
      <sheetName val="5 yr plan"/>
      <sheetName val="Cabinet updated"/>
      <sheetName val="CP summary updated"/>
      <sheetName val="5 yr plan updated"/>
      <sheetName val="Red to stat service"/>
      <sheetName val="Grant"/>
    </sheetNames>
    <sheetDataSet>
      <sheetData sheetId="2">
        <row r="75">
          <cell r="E75">
            <v>11093501</v>
          </cell>
        </row>
      </sheetData>
      <sheetData sheetId="5">
        <row r="7">
          <cell r="E7">
            <v>76450</v>
          </cell>
        </row>
        <row r="23">
          <cell r="E23">
            <v>2641502</v>
          </cell>
        </row>
        <row r="30">
          <cell r="E30">
            <v>2445632</v>
          </cell>
        </row>
        <row r="39">
          <cell r="E39">
            <v>0</v>
          </cell>
        </row>
        <row r="42">
          <cell r="E42">
            <v>0</v>
          </cell>
        </row>
        <row r="47">
          <cell r="E47">
            <v>673509</v>
          </cell>
        </row>
        <row r="61">
          <cell r="E61">
            <v>129000</v>
          </cell>
        </row>
        <row r="64">
          <cell r="E64">
            <v>2898000</v>
          </cell>
        </row>
        <row r="66">
          <cell r="E66">
            <v>218265</v>
          </cell>
        </row>
        <row r="67">
          <cell r="E67">
            <v>27260</v>
          </cell>
        </row>
        <row r="68">
          <cell r="E68">
            <v>27081</v>
          </cell>
        </row>
        <row r="69">
          <cell r="E69">
            <v>20860</v>
          </cell>
        </row>
        <row r="71">
          <cell r="E71">
            <v>990781</v>
          </cell>
        </row>
        <row r="77">
          <cell r="E77">
            <v>945161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0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33.28125" style="0" bestFit="1" customWidth="1"/>
    <col min="2" max="3" width="10.140625" style="1" bestFit="1" customWidth="1"/>
  </cols>
  <sheetData>
    <row r="1" spans="1:4" ht="15">
      <c r="A1" s="6" t="s">
        <v>0</v>
      </c>
      <c r="D1" t="s">
        <v>20</v>
      </c>
    </row>
    <row r="3" ht="15">
      <c r="A3" s="2" t="s">
        <v>1</v>
      </c>
    </row>
    <row r="4" spans="1:2" ht="15">
      <c r="A4" t="s">
        <v>2</v>
      </c>
      <c r="B4" s="1">
        <f>'[1]5 yr plan updated'!E23</f>
        <v>2641502</v>
      </c>
    </row>
    <row r="5" spans="1:2" ht="15">
      <c r="A5" t="s">
        <v>3</v>
      </c>
      <c r="B5" s="1">
        <f>'[1]5 yr plan updated'!E64</f>
        <v>2898000</v>
      </c>
    </row>
    <row r="6" spans="1:2" ht="15">
      <c r="A6" t="s">
        <v>4</v>
      </c>
      <c r="B6" s="1">
        <f>'[1]5 yr plan updated'!E7</f>
        <v>76450</v>
      </c>
    </row>
    <row r="7" spans="1:2" ht="15">
      <c r="A7" t="s">
        <v>5</v>
      </c>
      <c r="B7" s="3">
        <f>'[1]5 yr plan updated'!E47</f>
        <v>673509</v>
      </c>
    </row>
    <row r="8" ht="15">
      <c r="C8" s="1">
        <f>SUM(B4:B7)</f>
        <v>6289461</v>
      </c>
    </row>
    <row r="9" ht="15">
      <c r="A9" s="2" t="s">
        <v>6</v>
      </c>
    </row>
    <row r="10" spans="1:2" ht="15">
      <c r="A10" t="s">
        <v>7</v>
      </c>
      <c r="B10" s="1">
        <f>'[1]5 yr plan updated'!E39</f>
        <v>0</v>
      </c>
    </row>
    <row r="11" spans="1:2" ht="15">
      <c r="A11" t="s">
        <v>8</v>
      </c>
      <c r="B11" s="1">
        <f>'[1]5 yr plan updated'!E30</f>
        <v>2445632</v>
      </c>
    </row>
    <row r="12" spans="1:2" ht="15">
      <c r="A12" t="s">
        <v>9</v>
      </c>
      <c r="B12" s="3">
        <f>'[1]5 yr plan updated'!E42</f>
        <v>0</v>
      </c>
    </row>
    <row r="13" ht="15">
      <c r="C13" s="1">
        <f>SUM(B10:B12)</f>
        <v>2445632</v>
      </c>
    </row>
    <row r="14" ht="15">
      <c r="A14" s="2" t="s">
        <v>10</v>
      </c>
    </row>
    <row r="15" spans="1:2" ht="15">
      <c r="A15" t="s">
        <v>11</v>
      </c>
      <c r="B15" s="1">
        <f>'[1]5 yr plan updated'!E71</f>
        <v>990781</v>
      </c>
    </row>
    <row r="16" spans="1:2" ht="15">
      <c r="A16" t="s">
        <v>12</v>
      </c>
      <c r="B16" s="1">
        <f>'[1]5 yr plan updated'!E68+'[1]5 yr plan updated'!E69</f>
        <v>47941</v>
      </c>
    </row>
    <row r="17" spans="1:2" ht="15">
      <c r="A17" t="s">
        <v>13</v>
      </c>
      <c r="B17" s="3">
        <f>'[1]5 yr plan updated'!E66+'[1]5 yr plan updated'!E67</f>
        <v>245525</v>
      </c>
    </row>
    <row r="18" ht="15">
      <c r="C18" s="1">
        <f>SUM(B15:B17)</f>
        <v>1284247</v>
      </c>
    </row>
    <row r="20" spans="1:2" ht="15">
      <c r="A20" t="s">
        <v>14</v>
      </c>
      <c r="B20" s="1">
        <f>'[1]5 yr plan updated'!E61</f>
        <v>129000</v>
      </c>
    </row>
    <row r="21" spans="1:2" ht="15">
      <c r="A21" t="s">
        <v>15</v>
      </c>
      <c r="B21" s="3">
        <f>'[1]5 yr plan updated'!E77</f>
        <v>945161</v>
      </c>
    </row>
    <row r="22" ht="15">
      <c r="C22" s="1">
        <f>SUM(B20:B21)</f>
        <v>1074161</v>
      </c>
    </row>
    <row r="23" spans="1:3" ht="15.75" thickBot="1">
      <c r="A23" s="4" t="s">
        <v>16</v>
      </c>
      <c r="C23" s="5">
        <f>SUM(C8:C22)</f>
        <v>11093501</v>
      </c>
    </row>
    <row r="24" ht="15.75" thickTop="1"/>
    <row r="26" ht="15">
      <c r="A26" s="2" t="s">
        <v>17</v>
      </c>
    </row>
    <row r="27" spans="1:2" ht="15">
      <c r="A27" t="s">
        <v>18</v>
      </c>
      <c r="B27" s="3">
        <f>'[1]5 yr plan'!E75</f>
        <v>11093501</v>
      </c>
    </row>
    <row r="29" spans="1:3" ht="15.75" thickBot="1">
      <c r="A29" s="4" t="s">
        <v>19</v>
      </c>
      <c r="C29" s="5">
        <f>SUM(B27:B27)</f>
        <v>11093501</v>
      </c>
    </row>
    <row r="30" ht="15.75" thickTop="1">
      <c r="C30" s="1">
        <f>C29-C23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Harrow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Daniels</dc:creator>
  <cp:keywords/>
  <dc:description/>
  <cp:lastModifiedBy>Sharon Daniels</cp:lastModifiedBy>
  <dcterms:created xsi:type="dcterms:W3CDTF">2016-11-23T09:16:49Z</dcterms:created>
  <dcterms:modified xsi:type="dcterms:W3CDTF">2016-11-23T09:18:29Z</dcterms:modified>
  <cp:category/>
  <cp:version/>
  <cp:contentType/>
  <cp:contentStatus/>
</cp:coreProperties>
</file>